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95" windowHeight="8625"/>
  </bookViews>
  <sheets>
    <sheet name="ΕΙΣΕΡΧΟΜΕΝΑ" sheetId="1" r:id="rId1"/>
  </sheets>
  <calcPr calcId="125725"/>
</workbook>
</file>

<file path=xl/calcChain.xml><?xml version="1.0" encoding="utf-8"?>
<calcChain xmlns="http://schemas.openxmlformats.org/spreadsheetml/2006/main">
  <c r="I20" i="1"/>
  <c r="C10"/>
  <c r="D10"/>
  <c r="E10"/>
  <c r="I13"/>
  <c r="J13"/>
  <c r="H4"/>
  <c r="G4"/>
  <c r="G5"/>
  <c r="G6"/>
  <c r="G7"/>
  <c r="G8"/>
  <c r="G9"/>
  <c r="G10"/>
  <c r="F10"/>
  <c r="I117"/>
  <c r="I118"/>
  <c r="I119"/>
  <c r="I120"/>
  <c r="I121"/>
  <c r="I122"/>
  <c r="I123"/>
  <c r="I124"/>
  <c r="I76"/>
  <c r="I77"/>
  <c r="I78"/>
  <c r="I79"/>
  <c r="I80"/>
  <c r="I81"/>
  <c r="I82"/>
  <c r="I83"/>
  <c r="I84"/>
  <c r="I85"/>
  <c r="I86"/>
  <c r="I87"/>
  <c r="I88"/>
  <c r="I89"/>
  <c r="I90"/>
  <c r="I91"/>
  <c r="I116"/>
  <c r="I111"/>
  <c r="I112"/>
  <c r="I113"/>
  <c r="I105"/>
  <c r="I106"/>
  <c r="I107"/>
  <c r="I99"/>
  <c r="I100"/>
  <c r="I101"/>
  <c r="I102"/>
  <c r="I10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14"/>
  <c r="J14"/>
  <c r="I15"/>
  <c r="J15"/>
  <c r="I16"/>
  <c r="J16"/>
  <c r="I17"/>
  <c r="J17"/>
  <c r="H5"/>
  <c r="H6"/>
  <c r="H7"/>
  <c r="H8"/>
  <c r="H9"/>
  <c r="H10"/>
  <c r="I98"/>
  <c r="I104"/>
  <c r="I108"/>
  <c r="I109"/>
  <c r="I110"/>
  <c r="I97"/>
  <c r="I96"/>
  <c r="I95"/>
  <c r="I94"/>
  <c r="I75"/>
  <c r="I43"/>
</calcChain>
</file>

<file path=xl/sharedStrings.xml><?xml version="1.0" encoding="utf-8"?>
<sst xmlns="http://schemas.openxmlformats.org/spreadsheetml/2006/main" count="165" uniqueCount="124">
  <si>
    <t>Εκλογικά Τμήματα</t>
  </si>
  <si>
    <t>Εγγεγραμμένοι</t>
  </si>
  <si>
    <t>Ψήφισαν</t>
  </si>
  <si>
    <t>Έγκυρα</t>
  </si>
  <si>
    <t>Άκυρα</t>
  </si>
  <si>
    <t>Αποχή</t>
  </si>
  <si>
    <t>1ο Εκλογικό Τμήμα</t>
  </si>
  <si>
    <t>2ο Εκλογικό Τμήμα</t>
  </si>
  <si>
    <t>3ο Εκλογικό Τμήμα</t>
  </si>
  <si>
    <t>4ο Εκλογικό Τμήμα</t>
  </si>
  <si>
    <t>5ο Εκλογικό Τμήμα</t>
  </si>
  <si>
    <t>6ο Εκλογικό Τμήμα</t>
  </si>
  <si>
    <t>ΣΥΝΔΥΑΣΜΟΣ</t>
  </si>
  <si>
    <t>Σύνολο Ψήφων</t>
  </si>
  <si>
    <t>%</t>
  </si>
  <si>
    <t>ΣΥΜΠΑΡΑΤΑΞΗ ΚΑΘΗΓΗΤΩΝ ΠΕΡΙΦΕΡΕΙΑΣ ΚΡΗΤΗΣ</t>
  </si>
  <si>
    <t>ΑΓΩΝΙΣΤΙΚΗ ΣΥΣΠΕΙΡΩΣΗ ΕΚΠΑΙΔΕΥΤΙΚΩΝ. ΤΟ ΨΗΦΟΔΕΛΤΙΟ ΠΟΥ ΣΤΗΡΙΖΕΙ ΤΟ  Π.Α.ΜΕ.</t>
  </si>
  <si>
    <t>1. ΑΝΤΕΛΛΗ ΓΕΩΡΓΙΑ του Νικολάου</t>
  </si>
  <si>
    <t>6. ΔΟΥΛΟΠΟΥΛΟΣ ΓΕΩΡΓΙΟΣ του Γρηγορίου</t>
  </si>
  <si>
    <t>1. ΒΙΓΛΗΣ ΙΩΑΝΝΗΣ του Θεοδώρου</t>
  </si>
  <si>
    <t>2. ΔΑΜΑΣΚΗΝΟΣ ΔΗΜΗΤΡΙΟΣ του Ανέστη</t>
  </si>
  <si>
    <t>1. ΑΣΤΡΙΝΑΚΗΣ ΙΩΑΝΝΗΣ του Ιακώβου</t>
  </si>
  <si>
    <t>17. ΤΖΙΡΙΤΑΣ ΕΜΜΑΝΟΥΗΛ του Ιωάννου</t>
  </si>
  <si>
    <t xml:space="preserve">16. ΣΑΜΙΟΣ ΠΑΝΑΓΙΩΤΗΣ του Μιχαήλ </t>
  </si>
  <si>
    <t xml:space="preserve">«ΑΓΩΝΙΣΤΙΚΗ ΣΥΣΠΕΙΡΩΣΗ ΕΚΠΑΙΔΕΥΤΙΚΩΝ. ΤΟ ΨΗΦΟΔΕΛΤΙΟ ΠΟΥ ΣΤΗΡΙΖΕΙ ΤΟ  Π.Α.ΜΕ.»
</t>
  </si>
  <si>
    <t>«ΑΡΙΣΤΕΡΗ ΕΝΩΤΙΚΗ ΠΡΩΤΟΒΟΥΛΙΑ-ΠΑΡΕΜΒΑΣΗ»</t>
  </si>
  <si>
    <t>«ΠΡΟΟΔΕΥΤΙΚΗ ΕΝΟΤΗΤΑ ΚΑΘΗΓΗΤΩΝ ΚΡΗΤΗΣ»</t>
  </si>
  <si>
    <t>«ΣΥΜΠΑΡΑΤΑΞΗ ΚΑΘΗΓΗΤΩΝ ΠΕΡΙΦΕΡΕΙΑΣ ΚΡΗΤΗΣ»</t>
  </si>
  <si>
    <t>«ΠΑΡΕΜΒΑΣΗ ΕΚΠΑΙΔΕΥΤΙΚΩΝ ΓΙΑ ΤΗ ΡΗΞΗ ΚΑΙ ΤΗΝ ΑΝΑΤΡΟΠΗ!»</t>
  </si>
  <si>
    <t>2. ΒΑΡΔΑΚΗΣ ΙΩΑΝΝΗΣ του Αλεξάνδρου</t>
  </si>
  <si>
    <t>3. ΒΔΟΚΑΚΗΣ ΕΜΜΑΝΟΥΗΛ του Νικολάου</t>
  </si>
  <si>
    <t>4. ΒΕΡΒΕΛΑΚΗΣ ΓΕΩΡΓΙΟΣ του Νικολάου</t>
  </si>
  <si>
    <t>5. ΓΑΥΓΙΩΤΑΚΗ ΜΑΡΙΑ του Κωνσταντίνου</t>
  </si>
  <si>
    <t>7. ΖΑΧΑΡΙΑΔΗΣ ΕΜΜΑΝΟΥΗΛ του Ιωάννη</t>
  </si>
  <si>
    <t>8. ΚΑΡΑΓΙΑΝΝΗΣ ΔΗΜΟΣΘΕΝΗΣ του Νικολάου</t>
  </si>
  <si>
    <t>9. ΚΟΛΥΒΑΚΗΣ ΑΝΔΡΕΑΣ του Σταύρου</t>
  </si>
  <si>
    <t>10. ΛΑΜΨΑ ΚΑΣΣΙΑΝΗ του Θεοδώρου</t>
  </si>
  <si>
    <t>11. ΛΙΟΝΑΚΗΣ ΕΜΜΑΝΟΥΗΛ του Κωνσταντίνου</t>
  </si>
  <si>
    <t>12. ΜΑΥΡΟΜΑΤΑΚΗΣ ΓΕΩΡΓΙΟΣ του Ιάσονα</t>
  </si>
  <si>
    <t>13. ΠΑΝΤΑΖΗ ΜΑΡΙΑ του Δημοσθένους</t>
  </si>
  <si>
    <t>14. ΠΑΠΑΔΑΚΗ ΕΛΕΝΗ του Θεόφραστου</t>
  </si>
  <si>
    <t>15. ΠΕΤΡΑΚΗΣ ΕΥΑΓΓΕΛΟΣ του Αποστόλου</t>
  </si>
  <si>
    <t>16. ΠΡΕΝΤΖΑΣ ΕΛΕΥΘΕΡΙΟΣ του Γεωργίου</t>
  </si>
  <si>
    <t>17. ΠΡΩΤΟΓΕΡΑΚΗ-ΚΑΛΑΘΑΚΗ ΜΑΡΙΑ του Ευαγγέλου</t>
  </si>
  <si>
    <t>18. ΤΕΡΖΑΚΗΣ ΒΑΣΙΛΕΙΟΣ του ΓΕΩΡΓΙΟΥ</t>
  </si>
  <si>
    <t>19. ΧΑΡΑΛΑΜΠΑΚΗ ΜΑΡΙΑ του Εμμανουήλ</t>
  </si>
  <si>
    <t>20. ΧΑΤΖΑΚΗΣ ΓΕΩΡΓΙΟΣ του Νικολάου</t>
  </si>
  <si>
    <t>21. ΧΟΥΣΤΟΥΛΑΚΗ ΓΕΝΟΒΕΦΑ του Ροδάμανθου</t>
  </si>
  <si>
    <t>ΑΡΙΣΤΕΡΗ ΕΝΩΤΙΚΗ ΠΡΩΤΟΒΟΥΛΙΑ-ΠΑΡΕΜΒΑΣΗ</t>
  </si>
  <si>
    <t>2. ΓΙΑΚΟΥΜΑΚΗΣ ΕΜΜΑΝΟΥΗΛ του Νικοολάου</t>
  </si>
  <si>
    <t>3. ΔΟΥΦΛΙΑ ΑΝΑΣΤΑΣΙΑ του Διαμαντή</t>
  </si>
  <si>
    <t>4. ΚΑΛΙΜΑΝΤΖΑΛΗΣ ΒΑΣΙΛΕΙΟΣ  του Ευαγγέλου</t>
  </si>
  <si>
    <t>5.ΚΑΡΑΓΙΑΝΝΗΣ ΠΑΝΑΓΙΩΤΗΣ του Ηλία</t>
  </si>
  <si>
    <t>6.ΚΑΡΑΔΗΜΑ ΦΑΙΔΡΑ του Επαμεινώνδα</t>
  </si>
  <si>
    <t>7.ΚΑΥΚΙΑ ΖΑΧΑΡΟΥΛΑ του Αθανασίου</t>
  </si>
  <si>
    <t>8.ΚΙΝΤΗ ΘΕΟΔΩΡΑ (ΔΩΡΑ) του Γεωργίου</t>
  </si>
  <si>
    <t>9.ΚΙΤΣΟΥΛΗ ΑΝΝΑ του Γεωργίου</t>
  </si>
  <si>
    <t>10. ΚΟΥΤΣΟΥΡΑΚΗΣ ΑΝΔΡΕΑΣ του Ευτυχίου</t>
  </si>
  <si>
    <t>11. ΚΟΥΤΣΟΥΡΙΔΟΥ ΟΛΓΑ του Σωφρόνιου</t>
  </si>
  <si>
    <t>12. ΚΥΡΙΑΚΑΚΗΣ ΙΩΑΝΝΗΣ του Θωμά</t>
  </si>
  <si>
    <t>13. ΛΕΩΝΙΔΟΥ ΧΡΙΣΤΑΚΗΣ του Λεωνίδα</t>
  </si>
  <si>
    <t>14. ΛΙΟΝΤΟΣ ΒΑΣΙΛΕΙΟΣ του Δημητρίου</t>
  </si>
  <si>
    <t>15. ΜΟΥΝΤΑΚΗΣ ΝΙΚΟΛΑΟΣ του Αρτέμιου</t>
  </si>
  <si>
    <t xml:space="preserve">18. ΝΙΚΟΛΑΟΥ ΔΕΣΠΟΙΝΑ του Ευαγγέλου </t>
  </si>
  <si>
    <t>19. ΝΙΚΟΛΟΠΟΥΛΟΣ ΑΠΟΣΤΟΛΟΣ του Νικολάου</t>
  </si>
  <si>
    <t>20. ΟΙΚΟΝΟΜΑΚΗ ΜΑΡΙΑ του Ευαγγέλου</t>
  </si>
  <si>
    <t>21. ΠΑΝΔΗ ΒΑΣΙΛΙΚΗ (ΒΑΣΩ) του Τρύφωνα</t>
  </si>
  <si>
    <t>22. ΠΑΠΑΔΑΚΗΣ ΧΡΗΣΤΟΣ του Κωνσταντίνου</t>
  </si>
  <si>
    <t>23. ΠΑΠΑΔΟΠΟΥΛΟΣ ΚΩΝΣΤΑΝΤΙΝΟΣ του Δημητρίου</t>
  </si>
  <si>
    <t>24. ΠΑΠΑΣΤΕΡΓΙΟΥ ΑΓΛΑΪΑ (ΛΙΝΤΑ) του Δημητρίου</t>
  </si>
  <si>
    <t>25. ΣΚΑΡΣΟΥΛΗ ΕΥΑΓΓΕΛΙΑ του Εμμανουήλ</t>
  </si>
  <si>
    <t>26. ΣΚΥΛΟΥΡΑΚΗ ΜΙΡΑΝΤΑ του Παναγιώτη</t>
  </si>
  <si>
    <t>27. ΤΣΑΓΛΙΩΤΗΣ ΓΕΩΡΓΙΟΣ του Στυλιανού</t>
  </si>
  <si>
    <t>28. ΤΣΙΜΑΣ ΓΕΩΡΓΙΟΣ του Σταματίου</t>
  </si>
  <si>
    <t>29. ΦΙΛΙΠΠΟΥ ΔΗΜΗΤΡΙΟΣ του Αριστείδη</t>
  </si>
  <si>
    <t>30. ΨΑΡΑΚΗ ΑΓΓΕΛΙΚΗ  του Ευτυχίου</t>
  </si>
  <si>
    <t>ΠΡΟΟΔΕΥΤΙΚΗ ΕΝΟΤΗΤΑ ΚΑΘΗΓΗΤΩΝ ΚΡΗΤΗΣ</t>
  </si>
  <si>
    <t>2. ΓΑΡΓΑΝΟΥΡΑΚΗΣ ΒΑΣΙΛΕΙΟΣ του Αναστασίου</t>
  </si>
  <si>
    <t>3. ΓΚΙΟΥΡΕΜΟΥ ΚΑΛΛΙΟΠΗ του Πολυκάρπου</t>
  </si>
  <si>
    <t>4. ΔΗΜΗΤΡΙΑΔΗΣ ΑΝΤΩΝΙΟΣ του Αλεξάνδρου</t>
  </si>
  <si>
    <t>5. ΔΡΑΚΑΚΗ ΧΡΙΣΤΙΝΑ του Βασιλείου</t>
  </si>
  <si>
    <t>6. ΖΟΓΛΟΠΙΤΗΣ ΙΩΑΝΝΗΣ του Γεωργίου</t>
  </si>
  <si>
    <t>7. ΚΑΜΠΟΥΡΑΚΗ ΓΕΩΡΓΙΑ του Εμμανουήλ</t>
  </si>
  <si>
    <t>8. ΚΟΡΝΗΛΑΚΗΣ ΑΘΑΝΑΣΙΟΣ του Αναστασίου</t>
  </si>
  <si>
    <t>9. ΚΟΥΤΣΑΚΗ ΚΩΝΣΤΑΝΤΙΝΑ  του Εμμανουήλ</t>
  </si>
  <si>
    <t>10. ΜΑΘΙΟΥΔΑΚΗΣ ΔΗΜΗΤΡΙΟΣ του Εμμανουήλ</t>
  </si>
  <si>
    <t>11. ΜΑΚΡΗ ΕΛΕΝΗ του Σπυρίδωνος</t>
  </si>
  <si>
    <t>12. ΜΑΛΑΝΔΡΑΚΗ ΚΛΕΑΝΘΗ του Ιωάννη</t>
  </si>
  <si>
    <t>13. ΜΙΛΚΑ ΜΑΡΙΑ του Ευαγγέλου</t>
  </si>
  <si>
    <t>14. ΜΠΑΣΙΑΣ ΕΜΜΑΝΟΥΗΛ του Γεωργίου</t>
  </si>
  <si>
    <t>15. ΠΕΡΔΙΚΑΚΗΣ ΝΙΚΟΛΑΟΣ του Εμμανουήλ</t>
  </si>
  <si>
    <t>16. ΦΑΝΙΟΥΔΑΚΗ ΕΛΕΝΗ του Νικολάου</t>
  </si>
  <si>
    <t>17. ΧΑΤΖΗΣ ΑΘΑΝΑΣΙΟΣ του Γεωργίου</t>
  </si>
  <si>
    <t>1. ΑΛΕΒΙΖΟΠΟΥΛΟΥ ΕΥΔΟΚΙΑ του Γεωργίου</t>
  </si>
  <si>
    <r>
      <t>2. ΔΑΡΑΚΗΣ ΙΩΑΝΝΗΣ  του Ηρακλή</t>
    </r>
    <r>
      <rPr>
        <sz val="12"/>
        <rFont val="Arial"/>
        <family val="2"/>
        <charset val="161"/>
      </rPr>
      <t xml:space="preserve"> </t>
    </r>
  </si>
  <si>
    <t>3. ΚΑΛΟΥΔΙΩΤΗ ΜΑΡΙΑ του Νικολάου</t>
  </si>
  <si>
    <t>4. ΚΡΑΣΑΝΑΚΗΣ ΓΕΩΡΓΙΟΣ του Εμμανουήλ</t>
  </si>
  <si>
    <t>5. ΚΥΡΙΑΚΟΥ ΔΗΜΗΤΡΙΟΣ  του Νικολάου</t>
  </si>
  <si>
    <t>6. ΜΟΥΝΤΑΚΗΣ ΔΗΜΗΤΡΙΟΣ του Θεοδώρου</t>
  </si>
  <si>
    <t>9. ΝΗΣΤΙΚΑΚΗΣ ΙΩΑΝΝΗΣ του Χαρίδημου</t>
  </si>
  <si>
    <t>10. ΟΙΚΟΝΟΜΑΚΗ ΜΑΡΙΑ του Ματθαίου</t>
  </si>
  <si>
    <t>11. ΟΙΚΟΝΟΜΟΥ ΜΙΧΑΗΛ του Γρηγορίου</t>
  </si>
  <si>
    <t>12. ΠΑΠΑΔΟΠΟΥΛΟΥ ΧΡΙΣΤΙΝΑ του Ευαγγέλου</t>
  </si>
  <si>
    <t>13. ΠΑΠΑΣΤΑΜΟΣ ΒΑΣΙΛΕΙΟΣ του Παναγιώτη</t>
  </si>
  <si>
    <t xml:space="preserve">15. ΠΕΡΑΝΤΩΝΑΚΗΣ ΑΝΤΩΝΙΟΣ του Κωνσταντίνου </t>
  </si>
  <si>
    <t>19. ΤΣΑΜΑΝΤΑΚΗΣ ΙΩΑΝΝΗΣ του Κυριάκου</t>
  </si>
  <si>
    <t>20. ΧΑΤΖΗΣΑΒΒΑ ΒΑΣΙΛΙΚΗ του Ευσταθίου</t>
  </si>
  <si>
    <t>ΠΑΡΕΜΒΑΣΗ ΕΚΠΑΙΔΕΥΤΙΚΩΝ ΓΙΑ ΤΗ ΡΗΞΗ ΚΑΙ ΤΗΝ ΑΝΑΤΡΟΠΗ!</t>
  </si>
  <si>
    <t>1. ΑΠΟΣΤΟΛΑΚΗ ΒΑΣΙΛΙΚΗ (ΒΑΣΩ) του Ιωάννη</t>
  </si>
  <si>
    <t>3. ΔΕΡΜΙΤΖΑΚΗΣ ΧΡΗΣΤΟΣ  του Δημητρίου</t>
  </si>
  <si>
    <t xml:space="preserve">5. ΜΠΕΚΕΡ ΝΤΙΑΝΑ (BECKER DIANA) του Ρολφ (Rolf) </t>
  </si>
  <si>
    <t>6. ΠΑΠΑΝΑΓΙΩΤΟΥ ΒΑΣΙΛΙΚΗ (ΒΙΚΥ) του Νικολάου</t>
  </si>
  <si>
    <t>7. ΠΕΤΡΑΚΗΣ ΑΠΟΣΤΟΛΟΣ του Γεωργίου</t>
  </si>
  <si>
    <t>8. ΠΙΕΡΡΟΥ ΠΑΝΑΓΙΩΤΑ (ΝΑΓΙΑ) του Νικολάου</t>
  </si>
  <si>
    <t>9. ΣΑΡΧΑΝΗ ΕΥΘΑΛΙΑ (ΛΙΑΝΑ) του Παρασκευά</t>
  </si>
  <si>
    <t>Παρακαλούμε τα αποτελέσματα να σταλούν σύμφωνα με το έντυπο στην Περιφερειακή Διεύθυνση Π/θμιας και Δ/θμιας Εκπ/σης Κρήτης στο nomikiypost@kritis.pde.sch.gr καθώς και στο FAX : 2810-347299 στις 3-11-2016.</t>
  </si>
  <si>
    <t>7. ΜΠΑΡΤΖΩΚΑΣ ΙΩΑΝΝΗΣ του Νικολάου</t>
  </si>
  <si>
    <t xml:space="preserve">8. ΜΠΑΥΓΙΑΔΑΚΗ ΝΙΚΗ του Δημητρίου </t>
  </si>
  <si>
    <t>16. ΜΠΙΧΑΚΗΣ ΦΩΤΙΟΣ (ΦΩΤΗΣ) του Κωνσταντίνου</t>
  </si>
  <si>
    <t>14. ΠΕΔΙΑΔΙΤΟΥ ΧΑΡΙΚΛΕΙΑ (ΧΑΡΑ) του Αντωνίου</t>
  </si>
  <si>
    <t>18. ΤΖΟΥΡΑΣ ΒΑΣΙΛΕΙΟΣ του Παναγιώτη</t>
  </si>
  <si>
    <t>17. ΝΙΚΟΛΑΚΑΚΗ ΕΙΡΗΝΗ του Αντωνίου</t>
  </si>
  <si>
    <t>4. ΚΩΣΤΑΡΙΔΑΚΗ ΓΕΩΡΓΙΑ του Λάμπρου (Λαμπρινού)</t>
  </si>
  <si>
    <t>ΕΚΛΟΓΕΣ ΓΙΑ ΤΟ ΥΠΗΡΕΣΙΑΚΟ ΣΥΜΒΟΥΛΙΟ ΑΠΥΣΔΕ ΚΡΗΤΗΣ                                                                Δ/ΝΣΗ Δ/ΘΜΙΑΣ ΕΚΠ/ΣΗΣ ΛΑΣΙΘΙΟΥ</t>
  </si>
</sst>
</file>

<file path=xl/styles.xml><?xml version="1.0" encoding="utf-8"?>
<styleSheet xmlns="http://schemas.openxmlformats.org/spreadsheetml/2006/main">
  <fonts count="17">
    <font>
      <sz val="10"/>
      <name val="Arial Greek"/>
      <charset val="161"/>
    </font>
    <font>
      <sz val="10"/>
      <name val="Arial Greek"/>
      <charset val="161"/>
    </font>
    <font>
      <sz val="1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8"/>
      <name val="Tahoma"/>
      <family val="2"/>
    </font>
    <font>
      <b/>
      <sz val="20"/>
      <name val="Tahoma"/>
      <family val="2"/>
    </font>
    <font>
      <b/>
      <sz val="1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  <charset val="161"/>
    </font>
    <font>
      <b/>
      <sz val="10"/>
      <name val="Tahoma"/>
      <family val="2"/>
      <charset val="161"/>
    </font>
    <font>
      <sz val="12"/>
      <name val="Arial"/>
      <family val="2"/>
      <charset val="161"/>
    </font>
    <font>
      <b/>
      <sz val="14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9" fontId="5" fillId="0" borderId="1" xfId="1" applyFont="1" applyBorder="1" applyAlignment="1">
      <alignment horizontal="left"/>
    </xf>
    <xf numFmtId="0" fontId="10" fillId="2" borderId="1" xfId="0" applyFont="1" applyFill="1" applyBorder="1" applyAlignment="1">
      <alignment horizontal="center" textRotation="90" wrapText="1"/>
    </xf>
    <xf numFmtId="0" fontId="10" fillId="3" borderId="1" xfId="0" applyFont="1" applyFill="1" applyBorder="1" applyAlignment="1">
      <alignment horizontal="center" textRotation="90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3" fillId="0" borderId="1" xfId="0" applyFont="1" applyBorder="1"/>
    <xf numFmtId="0" fontId="13" fillId="0" borderId="1" xfId="0" applyFont="1" applyBorder="1" applyAlignment="1">
      <alignment horizontal="justify"/>
    </xf>
    <xf numFmtId="3" fontId="11" fillId="4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Fill="1" applyBorder="1"/>
    <xf numFmtId="0" fontId="14" fillId="0" borderId="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textRotation="90" wrapText="1"/>
    </xf>
    <xf numFmtId="0" fontId="8" fillId="3" borderId="2" xfId="0" applyFont="1" applyFill="1" applyBorder="1" applyAlignment="1" applyProtection="1">
      <alignment horizontal="center" textRotation="90" wrapText="1"/>
    </xf>
    <xf numFmtId="0" fontId="4" fillId="5" borderId="2" xfId="0" applyFont="1" applyFill="1" applyBorder="1" applyAlignment="1" applyProtection="1">
      <alignment horizontal="center" vertical="center"/>
    </xf>
    <xf numFmtId="0" fontId="5" fillId="0" borderId="0" xfId="0" applyFont="1" applyBorder="1" applyProtection="1"/>
    <xf numFmtId="9" fontId="5" fillId="0" borderId="0" xfId="1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3" fontId="12" fillId="0" borderId="0" xfId="0" applyNumberFormat="1" applyFont="1" applyFill="1" applyBorder="1" applyAlignment="1" applyProtection="1">
      <alignment horizontal="right"/>
    </xf>
    <xf numFmtId="2" fontId="11" fillId="0" borderId="0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center"/>
    </xf>
    <xf numFmtId="0" fontId="5" fillId="0" borderId="0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11" fillId="6" borderId="1" xfId="0" applyNumberFormat="1" applyFont="1" applyFill="1" applyBorder="1" applyAlignment="1" applyProtection="1">
      <alignment horizontal="right"/>
    </xf>
    <xf numFmtId="10" fontId="5" fillId="6" borderId="1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justify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/>
    </xf>
    <xf numFmtId="3" fontId="11" fillId="6" borderId="1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5" fillId="0" borderId="12" xfId="0" applyFont="1" applyBorder="1" applyAlignment="1">
      <alignment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0"/>
  <sheetViews>
    <sheetView tabSelected="1" topLeftCell="A85" zoomScale="90" zoomScaleNormal="75" zoomScaleSheetLayoutView="50" workbookViewId="0">
      <selection activeCell="F121" sqref="F121"/>
    </sheetView>
  </sheetViews>
  <sheetFormatPr defaultRowHeight="12.75"/>
  <cols>
    <col min="1" max="1" width="9.140625" style="1"/>
    <col min="2" max="2" width="63.28515625" style="1" bestFit="1" customWidth="1"/>
    <col min="3" max="3" width="11.140625" style="1" customWidth="1"/>
    <col min="4" max="7" width="10.28515625" style="1" customWidth="1"/>
    <col min="8" max="8" width="12.42578125" style="1" bestFit="1" customWidth="1"/>
    <col min="9" max="9" width="10.28515625" style="38" customWidth="1"/>
    <col min="10" max="10" width="10.28515625" style="1" customWidth="1"/>
    <col min="11" max="16384" width="9.140625" style="1"/>
  </cols>
  <sheetData>
    <row r="1" spans="2:10" ht="58.5" customHeight="1">
      <c r="B1" s="46" t="s">
        <v>123</v>
      </c>
      <c r="C1" s="46"/>
      <c r="D1" s="46"/>
      <c r="E1" s="46"/>
      <c r="F1" s="46"/>
      <c r="G1" s="46"/>
      <c r="H1" s="46"/>
      <c r="I1" s="46"/>
      <c r="J1" s="46"/>
    </row>
    <row r="2" spans="2:10" s="14" customFormat="1" ht="5.25" customHeight="1">
      <c r="B2" s="31"/>
      <c r="C2" s="31"/>
      <c r="D2" s="31"/>
      <c r="E2" s="31"/>
      <c r="F2" s="31"/>
      <c r="G2" s="31"/>
      <c r="H2" s="31"/>
      <c r="I2" s="31"/>
      <c r="J2" s="31"/>
    </row>
    <row r="3" spans="2:10" ht="32.25" customHeight="1"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30"/>
      <c r="I3" s="27"/>
      <c r="J3" s="28"/>
    </row>
    <row r="4" spans="2:10" ht="32.25" customHeight="1">
      <c r="B4" s="2" t="s">
        <v>6</v>
      </c>
      <c r="C4" s="9">
        <v>233</v>
      </c>
      <c r="D4" s="9">
        <v>201</v>
      </c>
      <c r="E4" s="9">
        <v>180</v>
      </c>
      <c r="F4" s="9">
        <v>21</v>
      </c>
      <c r="G4" s="45">
        <f t="shared" ref="G4:G9" si="0">C4-D4</f>
        <v>32</v>
      </c>
      <c r="H4" s="39">
        <f>ROUND((((C4-D4)/C4)),2)</f>
        <v>0.14000000000000001</v>
      </c>
      <c r="I4" s="33"/>
      <c r="J4" s="28"/>
    </row>
    <row r="5" spans="2:10" ht="32.25" customHeight="1">
      <c r="B5" s="2" t="s">
        <v>7</v>
      </c>
      <c r="C5" s="9">
        <v>183</v>
      </c>
      <c r="D5" s="9">
        <v>168</v>
      </c>
      <c r="E5" s="9">
        <v>154</v>
      </c>
      <c r="F5" s="9">
        <v>14</v>
      </c>
      <c r="G5" s="45">
        <f t="shared" si="0"/>
        <v>15</v>
      </c>
      <c r="H5" s="39">
        <f t="shared" ref="H5:H10" si="1">ROUND((((C5-D5)/C5)),2)</f>
        <v>0.08</v>
      </c>
      <c r="I5" s="33"/>
      <c r="J5" s="28"/>
    </row>
    <row r="6" spans="2:10" ht="32.25" customHeight="1">
      <c r="B6" s="2" t="s">
        <v>8</v>
      </c>
      <c r="C6" s="9">
        <v>134</v>
      </c>
      <c r="D6" s="9">
        <v>114</v>
      </c>
      <c r="E6" s="9">
        <v>105</v>
      </c>
      <c r="F6" s="9">
        <v>9</v>
      </c>
      <c r="G6" s="45">
        <f t="shared" si="0"/>
        <v>20</v>
      </c>
      <c r="H6" s="39">
        <f t="shared" si="1"/>
        <v>0.15</v>
      </c>
      <c r="I6" s="33"/>
      <c r="J6" s="28"/>
    </row>
    <row r="7" spans="2:10" ht="32.25" customHeight="1">
      <c r="B7" s="2" t="s">
        <v>9</v>
      </c>
      <c r="C7" s="9"/>
      <c r="D7" s="9"/>
      <c r="E7" s="9"/>
      <c r="F7" s="9"/>
      <c r="G7" s="45">
        <f t="shared" si="0"/>
        <v>0</v>
      </c>
      <c r="H7" s="39" t="e">
        <f t="shared" si="1"/>
        <v>#DIV/0!</v>
      </c>
      <c r="I7" s="33"/>
      <c r="J7" s="28"/>
    </row>
    <row r="8" spans="2:10" ht="32.25" customHeight="1">
      <c r="B8" s="2" t="s">
        <v>10</v>
      </c>
      <c r="C8" s="9"/>
      <c r="D8" s="9"/>
      <c r="E8" s="9"/>
      <c r="F8" s="9"/>
      <c r="G8" s="45">
        <f t="shared" si="0"/>
        <v>0</v>
      </c>
      <c r="H8" s="39" t="e">
        <f t="shared" si="1"/>
        <v>#DIV/0!</v>
      </c>
      <c r="I8" s="33"/>
      <c r="J8" s="28"/>
    </row>
    <row r="9" spans="2:10" ht="32.25" customHeight="1">
      <c r="B9" s="2" t="s">
        <v>11</v>
      </c>
      <c r="C9" s="9"/>
      <c r="D9" s="9"/>
      <c r="E9" s="9"/>
      <c r="F9" s="9"/>
      <c r="G9" s="45">
        <f t="shared" si="0"/>
        <v>0</v>
      </c>
      <c r="H9" s="39" t="e">
        <f t="shared" si="1"/>
        <v>#DIV/0!</v>
      </c>
      <c r="I9" s="33"/>
      <c r="J9" s="28"/>
    </row>
    <row r="10" spans="2:10" s="13" customFormat="1" ht="32.25" customHeight="1">
      <c r="B10" s="32"/>
      <c r="C10" s="44">
        <f>SUM(C4:C9)</f>
        <v>550</v>
      </c>
      <c r="D10" s="44">
        <f>SUM(D4:D9)</f>
        <v>483</v>
      </c>
      <c r="E10" s="44">
        <f>SUM(E4:E9)</f>
        <v>439</v>
      </c>
      <c r="F10" s="44">
        <f>SUM(F4:F9)</f>
        <v>44</v>
      </c>
      <c r="G10" s="44">
        <f>SUM(G4:G9)</f>
        <v>67</v>
      </c>
      <c r="H10" s="39">
        <f t="shared" si="1"/>
        <v>0.12</v>
      </c>
      <c r="I10" s="34"/>
      <c r="J10" s="22"/>
    </row>
    <row r="11" spans="2:10" s="24" customFormat="1" ht="11.25" customHeight="1">
      <c r="B11" s="23"/>
      <c r="C11" s="25"/>
      <c r="D11" s="25"/>
      <c r="E11" s="25"/>
      <c r="F11" s="25"/>
      <c r="G11" s="25"/>
      <c r="H11" s="26"/>
      <c r="I11" s="34"/>
    </row>
    <row r="12" spans="2:10" s="13" customFormat="1" ht="63.75" customHeight="1">
      <c r="B12" s="18" t="s">
        <v>12</v>
      </c>
      <c r="C12" s="19" t="s">
        <v>6</v>
      </c>
      <c r="D12" s="19" t="s">
        <v>7</v>
      </c>
      <c r="E12" s="19" t="s">
        <v>8</v>
      </c>
      <c r="F12" s="19" t="s">
        <v>9</v>
      </c>
      <c r="G12" s="19" t="s">
        <v>10</v>
      </c>
      <c r="H12" s="19" t="s">
        <v>11</v>
      </c>
      <c r="I12" s="20" t="s">
        <v>13</v>
      </c>
      <c r="J12" s="21" t="s">
        <v>14</v>
      </c>
    </row>
    <row r="13" spans="2:10" ht="55.5" customHeight="1">
      <c r="B13" s="5" t="s">
        <v>24</v>
      </c>
      <c r="C13" s="43">
        <v>10</v>
      </c>
      <c r="D13" s="43">
        <v>25</v>
      </c>
      <c r="E13" s="43">
        <v>25</v>
      </c>
      <c r="F13" s="43"/>
      <c r="G13" s="43"/>
      <c r="H13" s="43"/>
      <c r="I13" s="35">
        <f>SUM(C13:H13)</f>
        <v>60</v>
      </c>
      <c r="J13" s="40">
        <f>ROUND(((I13/$E$10)),2)</f>
        <v>0.14000000000000001</v>
      </c>
    </row>
    <row r="14" spans="2:10" ht="32.25" customHeight="1">
      <c r="B14" s="5" t="s">
        <v>25</v>
      </c>
      <c r="C14" s="43">
        <v>48</v>
      </c>
      <c r="D14" s="43">
        <v>28</v>
      </c>
      <c r="E14" s="43">
        <v>6</v>
      </c>
      <c r="F14" s="43"/>
      <c r="G14" s="43"/>
      <c r="H14" s="43"/>
      <c r="I14" s="35">
        <f>SUM(C14:H14)</f>
        <v>82</v>
      </c>
      <c r="J14" s="40">
        <f>ROUND(((I14/$E$10)),2)</f>
        <v>0.19</v>
      </c>
    </row>
    <row r="15" spans="2:10" ht="32.25" customHeight="1">
      <c r="B15" s="5" t="s">
        <v>26</v>
      </c>
      <c r="C15" s="43">
        <v>64</v>
      </c>
      <c r="D15" s="43">
        <v>43</v>
      </c>
      <c r="E15" s="43">
        <v>26</v>
      </c>
      <c r="F15" s="43"/>
      <c r="G15" s="43"/>
      <c r="H15" s="43"/>
      <c r="I15" s="35">
        <f>SUM(C15:H15)</f>
        <v>133</v>
      </c>
      <c r="J15" s="40">
        <f>ROUND(((I15/$E$10)),2)</f>
        <v>0.3</v>
      </c>
    </row>
    <row r="16" spans="2:10" ht="32.25" customHeight="1">
      <c r="B16" s="5" t="s">
        <v>27</v>
      </c>
      <c r="C16" s="43">
        <v>55</v>
      </c>
      <c r="D16" s="43">
        <v>55</v>
      </c>
      <c r="E16" s="43">
        <v>46</v>
      </c>
      <c r="F16" s="43"/>
      <c r="G16" s="43"/>
      <c r="H16" s="43"/>
      <c r="I16" s="35">
        <f>SUM(C16:H16)</f>
        <v>156</v>
      </c>
      <c r="J16" s="40">
        <f>ROUND(((I16/$E$10)),2)</f>
        <v>0.36</v>
      </c>
    </row>
    <row r="17" spans="1:13" ht="32.25" customHeight="1">
      <c r="B17" s="5" t="s">
        <v>28</v>
      </c>
      <c r="C17" s="43">
        <v>3</v>
      </c>
      <c r="D17" s="43">
        <v>3</v>
      </c>
      <c r="E17" s="43">
        <v>2</v>
      </c>
      <c r="F17" s="43"/>
      <c r="G17" s="43"/>
      <c r="H17" s="43"/>
      <c r="I17" s="35">
        <f>SUM(C17:H17)</f>
        <v>8</v>
      </c>
      <c r="J17" s="40">
        <f>ROUND(((I17/$E$10)),2)</f>
        <v>0.02</v>
      </c>
    </row>
    <row r="18" spans="1:13" s="6" customFormat="1" ht="12.75" customHeight="1">
      <c r="A18" s="14"/>
      <c r="B18" s="15"/>
      <c r="C18" s="16"/>
      <c r="D18" s="17"/>
      <c r="E18" s="17"/>
      <c r="F18" s="17"/>
      <c r="G18" s="17"/>
      <c r="H18" s="17"/>
      <c r="I18" s="36"/>
      <c r="J18" s="12"/>
      <c r="K18" s="14"/>
      <c r="L18" s="14"/>
      <c r="M18" s="14"/>
    </row>
    <row r="19" spans="1:13" ht="94.5" customHeight="1">
      <c r="B19" s="11" t="s">
        <v>16</v>
      </c>
      <c r="C19" s="3" t="s">
        <v>6</v>
      </c>
      <c r="D19" s="3" t="s">
        <v>7</v>
      </c>
      <c r="E19" s="3" t="s">
        <v>8</v>
      </c>
      <c r="F19" s="3" t="s">
        <v>9</v>
      </c>
      <c r="G19" s="3" t="s">
        <v>10</v>
      </c>
      <c r="H19" s="3" t="s">
        <v>11</v>
      </c>
      <c r="I19" s="4" t="s">
        <v>13</v>
      </c>
    </row>
    <row r="20" spans="1:13" ht="32.25" customHeight="1">
      <c r="B20" s="7" t="s">
        <v>17</v>
      </c>
      <c r="C20" s="42"/>
      <c r="D20" s="42"/>
      <c r="E20" s="42"/>
      <c r="F20" s="42"/>
      <c r="G20" s="42"/>
      <c r="H20" s="42"/>
      <c r="I20" s="37">
        <f>SUM(C20:H20)</f>
        <v>0</v>
      </c>
    </row>
    <row r="21" spans="1:13" ht="32.25" customHeight="1">
      <c r="B21" s="7" t="s">
        <v>29</v>
      </c>
      <c r="C21" s="42"/>
      <c r="D21" s="42">
        <v>2</v>
      </c>
      <c r="E21" s="42"/>
      <c r="F21" s="42"/>
      <c r="G21" s="42"/>
      <c r="H21" s="42"/>
      <c r="I21" s="37">
        <f t="shared" ref="I21:I40" si="2">SUM(C21:H21)</f>
        <v>2</v>
      </c>
    </row>
    <row r="22" spans="1:13" ht="32.25" customHeight="1">
      <c r="B22" s="7" t="s">
        <v>30</v>
      </c>
      <c r="C22" s="42">
        <v>3</v>
      </c>
      <c r="D22" s="42">
        <v>11</v>
      </c>
      <c r="E22" s="42">
        <v>23</v>
      </c>
      <c r="F22" s="42"/>
      <c r="G22" s="42"/>
      <c r="H22" s="42"/>
      <c r="I22" s="37">
        <f t="shared" si="2"/>
        <v>37</v>
      </c>
      <c r="J22" s="6"/>
    </row>
    <row r="23" spans="1:13" ht="32.25" customHeight="1">
      <c r="B23" s="7" t="s">
        <v>31</v>
      </c>
      <c r="C23" s="42"/>
      <c r="D23" s="42"/>
      <c r="E23" s="42"/>
      <c r="F23" s="42"/>
      <c r="G23" s="42"/>
      <c r="H23" s="42"/>
      <c r="I23" s="37">
        <f t="shared" si="2"/>
        <v>0</v>
      </c>
      <c r="J23" s="6"/>
    </row>
    <row r="24" spans="1:13" ht="32.25" customHeight="1">
      <c r="B24" s="7" t="s">
        <v>32</v>
      </c>
      <c r="C24" s="42"/>
      <c r="D24" s="42">
        <v>1</v>
      </c>
      <c r="E24" s="42"/>
      <c r="F24" s="42"/>
      <c r="G24" s="42"/>
      <c r="H24" s="42"/>
      <c r="I24" s="37">
        <f t="shared" si="2"/>
        <v>1</v>
      </c>
      <c r="J24" s="6"/>
    </row>
    <row r="25" spans="1:13" ht="32.25" customHeight="1">
      <c r="B25" s="7" t="s">
        <v>18</v>
      </c>
      <c r="C25" s="42"/>
      <c r="D25" s="42"/>
      <c r="E25" s="42"/>
      <c r="F25" s="42"/>
      <c r="G25" s="42"/>
      <c r="H25" s="42"/>
      <c r="I25" s="37">
        <f t="shared" si="2"/>
        <v>0</v>
      </c>
      <c r="J25" s="6"/>
    </row>
    <row r="26" spans="1:13" ht="32.25" customHeight="1">
      <c r="B26" s="7" t="s">
        <v>33</v>
      </c>
      <c r="C26" s="42">
        <v>1</v>
      </c>
      <c r="D26" s="42">
        <v>2</v>
      </c>
      <c r="E26" s="42"/>
      <c r="F26" s="42"/>
      <c r="G26" s="42"/>
      <c r="H26" s="42"/>
      <c r="I26" s="37">
        <f t="shared" si="2"/>
        <v>3</v>
      </c>
      <c r="J26" s="6"/>
    </row>
    <row r="27" spans="1:13" ht="32.25" customHeight="1">
      <c r="B27" s="7" t="s">
        <v>34</v>
      </c>
      <c r="C27" s="42">
        <v>2</v>
      </c>
      <c r="D27" s="42"/>
      <c r="E27" s="42">
        <v>1</v>
      </c>
      <c r="F27" s="42"/>
      <c r="G27" s="42"/>
      <c r="H27" s="42"/>
      <c r="I27" s="37">
        <f t="shared" si="2"/>
        <v>3</v>
      </c>
      <c r="J27" s="6"/>
    </row>
    <row r="28" spans="1:13" ht="32.25" customHeight="1">
      <c r="B28" s="7" t="s">
        <v>35</v>
      </c>
      <c r="C28" s="42"/>
      <c r="D28" s="42"/>
      <c r="E28" s="42"/>
      <c r="F28" s="42"/>
      <c r="G28" s="42"/>
      <c r="H28" s="42"/>
      <c r="I28" s="37">
        <f t="shared" si="2"/>
        <v>0</v>
      </c>
      <c r="J28" s="6"/>
    </row>
    <row r="29" spans="1:13" ht="32.25" customHeight="1">
      <c r="B29" s="7" t="s">
        <v>36</v>
      </c>
      <c r="C29" s="42">
        <v>1</v>
      </c>
      <c r="D29" s="42">
        <v>1</v>
      </c>
      <c r="E29" s="42"/>
      <c r="F29" s="42"/>
      <c r="G29" s="42"/>
      <c r="H29" s="42"/>
      <c r="I29" s="37">
        <f t="shared" si="2"/>
        <v>2</v>
      </c>
      <c r="J29" s="6"/>
    </row>
    <row r="30" spans="1:13" ht="32.25" customHeight="1">
      <c r="B30" s="7" t="s">
        <v>37</v>
      </c>
      <c r="C30" s="42"/>
      <c r="D30" s="42"/>
      <c r="E30" s="42"/>
      <c r="F30" s="42"/>
      <c r="G30" s="42"/>
      <c r="H30" s="42"/>
      <c r="I30" s="37">
        <f t="shared" si="2"/>
        <v>0</v>
      </c>
      <c r="J30" s="6"/>
    </row>
    <row r="31" spans="1:13" ht="32.25" customHeight="1">
      <c r="B31" s="7" t="s">
        <v>38</v>
      </c>
      <c r="C31" s="42"/>
      <c r="D31" s="42"/>
      <c r="E31" s="42"/>
      <c r="F31" s="42"/>
      <c r="G31" s="42"/>
      <c r="H31" s="42"/>
      <c r="I31" s="37">
        <f t="shared" si="2"/>
        <v>0</v>
      </c>
      <c r="J31" s="6"/>
    </row>
    <row r="32" spans="1:13" ht="32.25" customHeight="1">
      <c r="B32" s="7" t="s">
        <v>39</v>
      </c>
      <c r="C32" s="42">
        <v>1</v>
      </c>
      <c r="D32" s="42">
        <v>1</v>
      </c>
      <c r="E32" s="42"/>
      <c r="F32" s="42"/>
      <c r="G32" s="42"/>
      <c r="H32" s="42"/>
      <c r="I32" s="37">
        <f t="shared" si="2"/>
        <v>2</v>
      </c>
      <c r="J32" s="6"/>
    </row>
    <row r="33" spans="2:10" ht="32.25" customHeight="1">
      <c r="B33" s="7" t="s">
        <v>40</v>
      </c>
      <c r="C33" s="42"/>
      <c r="D33" s="42">
        <v>1</v>
      </c>
      <c r="E33" s="42"/>
      <c r="F33" s="42"/>
      <c r="G33" s="42"/>
      <c r="H33" s="42"/>
      <c r="I33" s="37">
        <f t="shared" si="2"/>
        <v>1</v>
      </c>
      <c r="J33" s="6"/>
    </row>
    <row r="34" spans="2:10" ht="32.25" customHeight="1">
      <c r="B34" s="7" t="s">
        <v>41</v>
      </c>
      <c r="C34" s="42">
        <v>2</v>
      </c>
      <c r="D34" s="42"/>
      <c r="E34" s="42"/>
      <c r="F34" s="42"/>
      <c r="G34" s="42"/>
      <c r="H34" s="42"/>
      <c r="I34" s="37">
        <f t="shared" si="2"/>
        <v>2</v>
      </c>
      <c r="J34" s="6"/>
    </row>
    <row r="35" spans="2:10" ht="32.25" customHeight="1">
      <c r="B35" s="7" t="s">
        <v>42</v>
      </c>
      <c r="C35" s="42">
        <v>1</v>
      </c>
      <c r="D35" s="42"/>
      <c r="E35" s="42"/>
      <c r="F35" s="42"/>
      <c r="G35" s="42"/>
      <c r="H35" s="42"/>
      <c r="I35" s="37">
        <f t="shared" si="2"/>
        <v>1</v>
      </c>
      <c r="J35" s="6"/>
    </row>
    <row r="36" spans="2:10" ht="32.25" customHeight="1">
      <c r="B36" s="7" t="s">
        <v>43</v>
      </c>
      <c r="C36" s="42"/>
      <c r="D36" s="42"/>
      <c r="E36" s="42"/>
      <c r="F36" s="42"/>
      <c r="G36" s="42"/>
      <c r="H36" s="42"/>
      <c r="I36" s="37">
        <f t="shared" si="2"/>
        <v>0</v>
      </c>
      <c r="J36" s="6"/>
    </row>
    <row r="37" spans="2:10" ht="32.25" customHeight="1">
      <c r="B37" s="7" t="s">
        <v>44</v>
      </c>
      <c r="C37" s="42"/>
      <c r="D37" s="42"/>
      <c r="E37" s="42"/>
      <c r="F37" s="42"/>
      <c r="G37" s="42"/>
      <c r="H37" s="42"/>
      <c r="I37" s="37">
        <f t="shared" si="2"/>
        <v>0</v>
      </c>
      <c r="J37" s="6"/>
    </row>
    <row r="38" spans="2:10" ht="32.25" customHeight="1">
      <c r="B38" s="7" t="s">
        <v>45</v>
      </c>
      <c r="C38" s="42"/>
      <c r="D38" s="42">
        <v>1</v>
      </c>
      <c r="E38" s="42"/>
      <c r="F38" s="42"/>
      <c r="G38" s="42"/>
      <c r="H38" s="42"/>
      <c r="I38" s="37">
        <f t="shared" si="2"/>
        <v>1</v>
      </c>
      <c r="J38" s="6"/>
    </row>
    <row r="39" spans="2:10" ht="32.25" customHeight="1">
      <c r="B39" s="7" t="s">
        <v>46</v>
      </c>
      <c r="C39" s="42"/>
      <c r="D39" s="42"/>
      <c r="E39" s="42"/>
      <c r="F39" s="42"/>
      <c r="G39" s="42"/>
      <c r="H39" s="42"/>
      <c r="I39" s="37">
        <f t="shared" si="2"/>
        <v>0</v>
      </c>
      <c r="J39" s="6"/>
    </row>
    <row r="40" spans="2:10" ht="32.25" customHeight="1">
      <c r="B40" s="7" t="s">
        <v>47</v>
      </c>
      <c r="C40" s="42"/>
      <c r="D40" s="42">
        <v>1</v>
      </c>
      <c r="E40" s="42"/>
      <c r="F40" s="42"/>
      <c r="G40" s="42"/>
      <c r="H40" s="42"/>
      <c r="I40" s="37">
        <f t="shared" si="2"/>
        <v>1</v>
      </c>
      <c r="J40" s="6"/>
    </row>
    <row r="42" spans="2:10" ht="94.5" customHeight="1">
      <c r="B42" s="10" t="s">
        <v>48</v>
      </c>
      <c r="C42" s="3" t="s">
        <v>6</v>
      </c>
      <c r="D42" s="3" t="s">
        <v>7</v>
      </c>
      <c r="E42" s="3" t="s">
        <v>8</v>
      </c>
      <c r="F42" s="3" t="s">
        <v>9</v>
      </c>
      <c r="G42" s="3" t="s">
        <v>10</v>
      </c>
      <c r="H42" s="3" t="s">
        <v>11</v>
      </c>
      <c r="I42" s="4" t="s">
        <v>13</v>
      </c>
      <c r="J42" s="6"/>
    </row>
    <row r="43" spans="2:10" ht="32.25" customHeight="1">
      <c r="B43" s="8" t="s">
        <v>19</v>
      </c>
      <c r="C43" s="42"/>
      <c r="D43" s="42"/>
      <c r="E43" s="42">
        <v>1</v>
      </c>
      <c r="F43" s="42"/>
      <c r="G43" s="42"/>
      <c r="H43" s="42"/>
      <c r="I43" s="37">
        <f>SUM(C43:H43)</f>
        <v>1</v>
      </c>
      <c r="J43" s="6"/>
    </row>
    <row r="44" spans="2:10" ht="32.25" customHeight="1">
      <c r="B44" s="7" t="s">
        <v>49</v>
      </c>
      <c r="C44" s="42">
        <v>2</v>
      </c>
      <c r="D44" s="42">
        <v>6</v>
      </c>
      <c r="E44" s="42"/>
      <c r="F44" s="42"/>
      <c r="G44" s="42"/>
      <c r="H44" s="42"/>
      <c r="I44" s="37">
        <f t="shared" ref="I44:I72" si="3">SUM(C44:H44)</f>
        <v>8</v>
      </c>
      <c r="J44" s="6"/>
    </row>
    <row r="45" spans="2:10" ht="32.25" customHeight="1">
      <c r="B45" s="7" t="s">
        <v>50</v>
      </c>
      <c r="C45" s="42">
        <v>1</v>
      </c>
      <c r="D45" s="42"/>
      <c r="E45" s="42"/>
      <c r="F45" s="42"/>
      <c r="G45" s="42"/>
      <c r="H45" s="42"/>
      <c r="I45" s="37">
        <f t="shared" si="3"/>
        <v>1</v>
      </c>
      <c r="J45" s="6"/>
    </row>
    <row r="46" spans="2:10" ht="32.25" customHeight="1">
      <c r="B46" s="7" t="s">
        <v>51</v>
      </c>
      <c r="C46" s="42">
        <v>31</v>
      </c>
      <c r="D46" s="42">
        <v>10</v>
      </c>
      <c r="E46" s="42">
        <v>1</v>
      </c>
      <c r="F46" s="42"/>
      <c r="G46" s="42"/>
      <c r="H46" s="42"/>
      <c r="I46" s="37">
        <f t="shared" si="3"/>
        <v>42</v>
      </c>
      <c r="J46" s="6"/>
    </row>
    <row r="47" spans="2:10" ht="32.25" customHeight="1">
      <c r="B47" s="7" t="s">
        <v>52</v>
      </c>
      <c r="C47" s="42"/>
      <c r="D47" s="42"/>
      <c r="E47" s="42"/>
      <c r="F47" s="42"/>
      <c r="G47" s="42"/>
      <c r="H47" s="42"/>
      <c r="I47" s="37">
        <f t="shared" si="3"/>
        <v>0</v>
      </c>
      <c r="J47" s="6"/>
    </row>
    <row r="48" spans="2:10" ht="32.25" customHeight="1">
      <c r="B48" s="7" t="s">
        <v>53</v>
      </c>
      <c r="C48" s="42"/>
      <c r="D48" s="42"/>
      <c r="E48" s="42"/>
      <c r="F48" s="42"/>
      <c r="G48" s="42"/>
      <c r="H48" s="42"/>
      <c r="I48" s="37">
        <f t="shared" si="3"/>
        <v>0</v>
      </c>
      <c r="J48" s="6"/>
    </row>
    <row r="49" spans="2:10" ht="32.25" customHeight="1">
      <c r="B49" s="7" t="s">
        <v>54</v>
      </c>
      <c r="C49" s="42"/>
      <c r="D49" s="42"/>
      <c r="E49" s="42"/>
      <c r="F49" s="42"/>
      <c r="G49" s="42"/>
      <c r="H49" s="42"/>
      <c r="I49" s="37">
        <f t="shared" si="3"/>
        <v>0</v>
      </c>
      <c r="J49" s="6"/>
    </row>
    <row r="50" spans="2:10" ht="32.25" customHeight="1">
      <c r="B50" s="7" t="s">
        <v>55</v>
      </c>
      <c r="C50" s="42"/>
      <c r="D50" s="42">
        <v>1</v>
      </c>
      <c r="E50" s="42"/>
      <c r="F50" s="42"/>
      <c r="G50" s="42"/>
      <c r="H50" s="42"/>
      <c r="I50" s="37">
        <f t="shared" si="3"/>
        <v>1</v>
      </c>
      <c r="J50" s="6"/>
    </row>
    <row r="51" spans="2:10" ht="32.25" customHeight="1">
      <c r="B51" s="7" t="s">
        <v>56</v>
      </c>
      <c r="C51" s="42"/>
      <c r="D51" s="42"/>
      <c r="E51" s="42"/>
      <c r="F51" s="42"/>
      <c r="G51" s="42"/>
      <c r="H51" s="42"/>
      <c r="I51" s="37">
        <f t="shared" si="3"/>
        <v>0</v>
      </c>
      <c r="J51" s="6"/>
    </row>
    <row r="52" spans="2:10" ht="32.25" customHeight="1">
      <c r="B52" s="7" t="s">
        <v>57</v>
      </c>
      <c r="C52" s="42">
        <v>1</v>
      </c>
      <c r="D52" s="42"/>
      <c r="E52" s="42"/>
      <c r="F52" s="42"/>
      <c r="G52" s="42"/>
      <c r="H52" s="42"/>
      <c r="I52" s="37">
        <f t="shared" si="3"/>
        <v>1</v>
      </c>
      <c r="J52" s="6"/>
    </row>
    <row r="53" spans="2:10" ht="32.25" customHeight="1">
      <c r="B53" s="7" t="s">
        <v>58</v>
      </c>
      <c r="C53" s="42"/>
      <c r="D53" s="42"/>
      <c r="E53" s="42"/>
      <c r="F53" s="42"/>
      <c r="G53" s="42"/>
      <c r="H53" s="42"/>
      <c r="I53" s="37">
        <f t="shared" si="3"/>
        <v>0</v>
      </c>
      <c r="J53" s="6"/>
    </row>
    <row r="54" spans="2:10" ht="32.25" customHeight="1">
      <c r="B54" s="7" t="s">
        <v>59</v>
      </c>
      <c r="C54" s="42">
        <v>2</v>
      </c>
      <c r="D54" s="42">
        <v>1</v>
      </c>
      <c r="E54" s="42"/>
      <c r="F54" s="42"/>
      <c r="G54" s="42"/>
      <c r="H54" s="42"/>
      <c r="I54" s="37">
        <f t="shared" si="3"/>
        <v>3</v>
      </c>
      <c r="J54" s="6"/>
    </row>
    <row r="55" spans="2:10" ht="32.25" customHeight="1">
      <c r="B55" s="7" t="s">
        <v>60</v>
      </c>
      <c r="C55" s="42"/>
      <c r="D55" s="42"/>
      <c r="E55" s="42"/>
      <c r="F55" s="42"/>
      <c r="G55" s="42"/>
      <c r="H55" s="42"/>
      <c r="I55" s="37">
        <f t="shared" si="3"/>
        <v>0</v>
      </c>
      <c r="J55" s="6"/>
    </row>
    <row r="56" spans="2:10" ht="32.25" customHeight="1">
      <c r="B56" s="7" t="s">
        <v>61</v>
      </c>
      <c r="C56" s="42"/>
      <c r="D56" s="42">
        <v>1</v>
      </c>
      <c r="E56" s="42"/>
      <c r="F56" s="42"/>
      <c r="G56" s="42"/>
      <c r="H56" s="42"/>
      <c r="I56" s="37">
        <f t="shared" si="3"/>
        <v>1</v>
      </c>
      <c r="J56" s="6"/>
    </row>
    <row r="57" spans="2:10" ht="32.25" customHeight="1">
      <c r="B57" s="7" t="s">
        <v>62</v>
      </c>
      <c r="C57" s="42">
        <v>2</v>
      </c>
      <c r="D57" s="42"/>
      <c r="E57" s="42"/>
      <c r="F57" s="42"/>
      <c r="G57" s="42"/>
      <c r="H57" s="42"/>
      <c r="I57" s="37">
        <f t="shared" si="3"/>
        <v>2</v>
      </c>
      <c r="J57" s="6"/>
    </row>
    <row r="58" spans="2:10" ht="32.25" customHeight="1">
      <c r="B58" s="7" t="s">
        <v>118</v>
      </c>
      <c r="C58" s="42">
        <v>1</v>
      </c>
      <c r="D58" s="42">
        <v>1</v>
      </c>
      <c r="E58" s="42"/>
      <c r="F58" s="42"/>
      <c r="G58" s="42"/>
      <c r="H58" s="42"/>
      <c r="I58" s="37">
        <f t="shared" si="3"/>
        <v>2</v>
      </c>
      <c r="J58" s="6"/>
    </row>
    <row r="59" spans="2:10" ht="32.25" customHeight="1">
      <c r="B59" s="7" t="s">
        <v>121</v>
      </c>
      <c r="C59" s="42">
        <v>1</v>
      </c>
      <c r="D59" s="42">
        <v>1</v>
      </c>
      <c r="E59" s="42"/>
      <c r="F59" s="42"/>
      <c r="G59" s="42"/>
      <c r="H59" s="42"/>
      <c r="I59" s="37">
        <f t="shared" si="3"/>
        <v>2</v>
      </c>
      <c r="J59" s="6"/>
    </row>
    <row r="60" spans="2:10" ht="32.25" customHeight="1">
      <c r="B60" s="7" t="s">
        <v>63</v>
      </c>
      <c r="C60" s="42">
        <v>1</v>
      </c>
      <c r="D60" s="42">
        <v>2</v>
      </c>
      <c r="E60" s="42">
        <v>1</v>
      </c>
      <c r="F60" s="42"/>
      <c r="G60" s="42"/>
      <c r="H60" s="42"/>
      <c r="I60" s="37">
        <f t="shared" si="3"/>
        <v>4</v>
      </c>
      <c r="J60" s="6"/>
    </row>
    <row r="61" spans="2:10" ht="32.25" customHeight="1">
      <c r="B61" s="7" t="s">
        <v>64</v>
      </c>
      <c r="C61" s="42"/>
      <c r="D61" s="42"/>
      <c r="E61" s="42"/>
      <c r="F61" s="42"/>
      <c r="G61" s="42"/>
      <c r="H61" s="42"/>
      <c r="I61" s="37">
        <f t="shared" si="3"/>
        <v>0</v>
      </c>
      <c r="J61" s="6"/>
    </row>
    <row r="62" spans="2:10" ht="32.25" customHeight="1">
      <c r="B62" s="7" t="s">
        <v>65</v>
      </c>
      <c r="C62" s="42">
        <v>1</v>
      </c>
      <c r="D62" s="42"/>
      <c r="E62" s="42"/>
      <c r="F62" s="42"/>
      <c r="G62" s="42"/>
      <c r="H62" s="42"/>
      <c r="I62" s="37">
        <f t="shared" si="3"/>
        <v>1</v>
      </c>
      <c r="J62" s="6"/>
    </row>
    <row r="63" spans="2:10" ht="32.25" customHeight="1">
      <c r="B63" s="7" t="s">
        <v>66</v>
      </c>
      <c r="C63" s="42"/>
      <c r="D63" s="42"/>
      <c r="E63" s="42"/>
      <c r="F63" s="42"/>
      <c r="G63" s="42"/>
      <c r="H63" s="42"/>
      <c r="I63" s="37">
        <f t="shared" si="3"/>
        <v>0</v>
      </c>
      <c r="J63" s="6"/>
    </row>
    <row r="64" spans="2:10" ht="32.25" customHeight="1">
      <c r="B64" s="7" t="s">
        <v>67</v>
      </c>
      <c r="C64" s="42"/>
      <c r="D64" s="42"/>
      <c r="E64" s="42"/>
      <c r="F64" s="42"/>
      <c r="G64" s="42"/>
      <c r="H64" s="42"/>
      <c r="I64" s="37">
        <f t="shared" si="3"/>
        <v>0</v>
      </c>
      <c r="J64" s="6"/>
    </row>
    <row r="65" spans="2:10" ht="32.25" customHeight="1">
      <c r="B65" s="7" t="s">
        <v>68</v>
      </c>
      <c r="C65" s="42">
        <v>8</v>
      </c>
      <c r="D65" s="42">
        <v>9</v>
      </c>
      <c r="E65" s="42">
        <v>1</v>
      </c>
      <c r="F65" s="42"/>
      <c r="G65" s="42"/>
      <c r="H65" s="42"/>
      <c r="I65" s="37">
        <f t="shared" si="3"/>
        <v>18</v>
      </c>
      <c r="J65" s="6"/>
    </row>
    <row r="66" spans="2:10" ht="32.25" customHeight="1">
      <c r="B66" s="7" t="s">
        <v>69</v>
      </c>
      <c r="C66" s="42"/>
      <c r="D66" s="42"/>
      <c r="E66" s="42"/>
      <c r="F66" s="42"/>
      <c r="G66" s="42"/>
      <c r="H66" s="42"/>
      <c r="I66" s="37">
        <f t="shared" si="3"/>
        <v>0</v>
      </c>
      <c r="J66" s="6"/>
    </row>
    <row r="67" spans="2:10" ht="32.25" customHeight="1">
      <c r="B67" s="7" t="s">
        <v>70</v>
      </c>
      <c r="C67" s="42"/>
      <c r="D67" s="42"/>
      <c r="E67" s="42"/>
      <c r="F67" s="42"/>
      <c r="G67" s="42"/>
      <c r="H67" s="42"/>
      <c r="I67" s="37">
        <f t="shared" si="3"/>
        <v>0</v>
      </c>
      <c r="J67" s="6"/>
    </row>
    <row r="68" spans="2:10" ht="32.25" customHeight="1">
      <c r="B68" s="7" t="s">
        <v>71</v>
      </c>
      <c r="C68" s="42"/>
      <c r="D68" s="42"/>
      <c r="E68" s="42"/>
      <c r="F68" s="42"/>
      <c r="G68" s="42"/>
      <c r="H68" s="42"/>
      <c r="I68" s="37">
        <f t="shared" si="3"/>
        <v>0</v>
      </c>
      <c r="J68" s="6"/>
    </row>
    <row r="69" spans="2:10" ht="32.25" customHeight="1">
      <c r="B69" s="7" t="s">
        <v>72</v>
      </c>
      <c r="C69" s="42"/>
      <c r="D69" s="42"/>
      <c r="E69" s="42"/>
      <c r="F69" s="42"/>
      <c r="G69" s="42"/>
      <c r="H69" s="42"/>
      <c r="I69" s="37">
        <f t="shared" si="3"/>
        <v>0</v>
      </c>
      <c r="J69" s="6"/>
    </row>
    <row r="70" spans="2:10" ht="32.25" customHeight="1">
      <c r="B70" s="7" t="s">
        <v>73</v>
      </c>
      <c r="C70" s="42"/>
      <c r="D70" s="42"/>
      <c r="E70" s="42"/>
      <c r="F70" s="42"/>
      <c r="G70" s="42"/>
      <c r="H70" s="42"/>
      <c r="I70" s="37">
        <f t="shared" si="3"/>
        <v>0</v>
      </c>
      <c r="J70" s="6"/>
    </row>
    <row r="71" spans="2:10" ht="32.25" customHeight="1">
      <c r="B71" s="7" t="s">
        <v>74</v>
      </c>
      <c r="C71" s="42"/>
      <c r="D71" s="42"/>
      <c r="E71" s="42"/>
      <c r="F71" s="42"/>
      <c r="G71" s="42"/>
      <c r="H71" s="42"/>
      <c r="I71" s="37">
        <f t="shared" si="3"/>
        <v>0</v>
      </c>
      <c r="J71" s="6"/>
    </row>
    <row r="72" spans="2:10" ht="32.25" customHeight="1">
      <c r="B72" s="7" t="s">
        <v>75</v>
      </c>
      <c r="C72" s="42"/>
      <c r="D72" s="42"/>
      <c r="E72" s="42"/>
      <c r="F72" s="42"/>
      <c r="G72" s="42"/>
      <c r="H72" s="42"/>
      <c r="I72" s="37">
        <f t="shared" si="3"/>
        <v>0</v>
      </c>
      <c r="J72" s="6"/>
    </row>
    <row r="74" spans="2:10" ht="94.5" customHeight="1">
      <c r="B74" s="10" t="s">
        <v>76</v>
      </c>
      <c r="C74" s="3" t="s">
        <v>6</v>
      </c>
      <c r="D74" s="3" t="s">
        <v>7</v>
      </c>
      <c r="E74" s="3" t="s">
        <v>8</v>
      </c>
      <c r="F74" s="3" t="s">
        <v>9</v>
      </c>
      <c r="G74" s="3" t="s">
        <v>10</v>
      </c>
      <c r="H74" s="3" t="s">
        <v>11</v>
      </c>
      <c r="I74" s="4" t="s">
        <v>13</v>
      </c>
    </row>
    <row r="75" spans="2:10" ht="32.25" customHeight="1">
      <c r="B75" s="8" t="s">
        <v>21</v>
      </c>
      <c r="C75" s="42">
        <v>23</v>
      </c>
      <c r="D75" s="42">
        <v>29</v>
      </c>
      <c r="E75" s="42">
        <v>17</v>
      </c>
      <c r="F75" s="42"/>
      <c r="G75" s="42"/>
      <c r="H75" s="42"/>
      <c r="I75" s="37">
        <f>SUM(C75:H75)</f>
        <v>69</v>
      </c>
    </row>
    <row r="76" spans="2:10" ht="32.25" customHeight="1">
      <c r="B76" s="8" t="s">
        <v>77</v>
      </c>
      <c r="C76" s="42">
        <v>7</v>
      </c>
      <c r="D76" s="42">
        <v>1</v>
      </c>
      <c r="E76" s="42"/>
      <c r="F76" s="42"/>
      <c r="G76" s="42"/>
      <c r="H76" s="42"/>
      <c r="I76" s="37">
        <f t="shared" ref="I76:I91" si="4">SUM(C76:H76)</f>
        <v>8</v>
      </c>
      <c r="J76" s="6"/>
    </row>
    <row r="77" spans="2:10" ht="32.25" customHeight="1">
      <c r="B77" s="8" t="s">
        <v>78</v>
      </c>
      <c r="C77" s="42">
        <v>5</v>
      </c>
      <c r="D77" s="42"/>
      <c r="E77" s="42"/>
      <c r="F77" s="42"/>
      <c r="G77" s="42"/>
      <c r="H77" s="42"/>
      <c r="I77" s="37">
        <f t="shared" si="4"/>
        <v>5</v>
      </c>
      <c r="J77" s="6"/>
    </row>
    <row r="78" spans="2:10" ht="32.25" customHeight="1">
      <c r="B78" s="8" t="s">
        <v>79</v>
      </c>
      <c r="C78" s="42">
        <v>1</v>
      </c>
      <c r="D78" s="42"/>
      <c r="E78" s="42"/>
      <c r="F78" s="42"/>
      <c r="G78" s="42"/>
      <c r="H78" s="42"/>
      <c r="I78" s="37">
        <f t="shared" si="4"/>
        <v>1</v>
      </c>
      <c r="J78" s="6"/>
    </row>
    <row r="79" spans="2:10" ht="32.25" customHeight="1">
      <c r="B79" s="8" t="s">
        <v>80</v>
      </c>
      <c r="C79" s="42">
        <v>3</v>
      </c>
      <c r="D79" s="42">
        <v>6</v>
      </c>
      <c r="E79" s="42"/>
      <c r="F79" s="42"/>
      <c r="G79" s="42"/>
      <c r="H79" s="42"/>
      <c r="I79" s="37">
        <f t="shared" si="4"/>
        <v>9</v>
      </c>
      <c r="J79" s="6"/>
    </row>
    <row r="80" spans="2:10" ht="32.25" customHeight="1">
      <c r="B80" s="8" t="s">
        <v>81</v>
      </c>
      <c r="C80" s="42">
        <v>19</v>
      </c>
      <c r="D80" s="42">
        <v>16</v>
      </c>
      <c r="E80" s="42">
        <v>19</v>
      </c>
      <c r="F80" s="42"/>
      <c r="G80" s="42"/>
      <c r="H80" s="42"/>
      <c r="I80" s="37">
        <f t="shared" si="4"/>
        <v>54</v>
      </c>
      <c r="J80" s="6"/>
    </row>
    <row r="81" spans="2:10" ht="32.25" customHeight="1">
      <c r="B81" s="8" t="s">
        <v>82</v>
      </c>
      <c r="C81" s="42">
        <v>8</v>
      </c>
      <c r="D81" s="42">
        <v>4</v>
      </c>
      <c r="E81" s="42">
        <v>1</v>
      </c>
      <c r="F81" s="42"/>
      <c r="G81" s="42"/>
      <c r="H81" s="42"/>
      <c r="I81" s="37">
        <f t="shared" si="4"/>
        <v>13</v>
      </c>
      <c r="J81" s="6"/>
    </row>
    <row r="82" spans="2:10" ht="32.25" customHeight="1">
      <c r="B82" s="8" t="s">
        <v>83</v>
      </c>
      <c r="C82" s="42">
        <v>1</v>
      </c>
      <c r="D82" s="42">
        <v>1</v>
      </c>
      <c r="E82" s="42"/>
      <c r="F82" s="42"/>
      <c r="G82" s="42"/>
      <c r="H82" s="42"/>
      <c r="I82" s="37">
        <f t="shared" si="4"/>
        <v>2</v>
      </c>
      <c r="J82" s="6"/>
    </row>
    <row r="83" spans="2:10" ht="32.25" customHeight="1">
      <c r="B83" s="8" t="s">
        <v>84</v>
      </c>
      <c r="C83" s="42">
        <v>4</v>
      </c>
      <c r="D83" s="42">
        <v>1</v>
      </c>
      <c r="E83" s="42"/>
      <c r="F83" s="42"/>
      <c r="G83" s="42"/>
      <c r="H83" s="42"/>
      <c r="I83" s="37">
        <f t="shared" si="4"/>
        <v>5</v>
      </c>
      <c r="J83" s="6"/>
    </row>
    <row r="84" spans="2:10" ht="32.25" customHeight="1">
      <c r="B84" s="8" t="s">
        <v>85</v>
      </c>
      <c r="C84" s="42">
        <v>4</v>
      </c>
      <c r="D84" s="42">
        <v>1</v>
      </c>
      <c r="E84" s="42"/>
      <c r="F84" s="42"/>
      <c r="G84" s="42"/>
      <c r="H84" s="42"/>
      <c r="I84" s="37">
        <f t="shared" si="4"/>
        <v>5</v>
      </c>
      <c r="J84" s="6"/>
    </row>
    <row r="85" spans="2:10" ht="32.25" customHeight="1">
      <c r="B85" s="8" t="s">
        <v>86</v>
      </c>
      <c r="C85" s="42">
        <v>2</v>
      </c>
      <c r="D85" s="42">
        <v>1</v>
      </c>
      <c r="E85" s="42"/>
      <c r="F85" s="42"/>
      <c r="G85" s="42"/>
      <c r="H85" s="42"/>
      <c r="I85" s="37">
        <f t="shared" si="4"/>
        <v>3</v>
      </c>
      <c r="J85" s="6"/>
    </row>
    <row r="86" spans="2:10" ht="32.25" customHeight="1">
      <c r="B86" s="8" t="s">
        <v>87</v>
      </c>
      <c r="C86" s="42"/>
      <c r="D86" s="42">
        <v>1</v>
      </c>
      <c r="E86" s="42"/>
      <c r="F86" s="42"/>
      <c r="G86" s="42"/>
      <c r="H86" s="42"/>
      <c r="I86" s="37">
        <f t="shared" si="4"/>
        <v>1</v>
      </c>
      <c r="J86" s="6"/>
    </row>
    <row r="87" spans="2:10" ht="32.25" customHeight="1">
      <c r="B87" s="8" t="s">
        <v>88</v>
      </c>
      <c r="C87" s="42"/>
      <c r="D87" s="42"/>
      <c r="E87" s="42"/>
      <c r="F87" s="42"/>
      <c r="G87" s="42"/>
      <c r="H87" s="42"/>
      <c r="I87" s="37">
        <f t="shared" si="4"/>
        <v>0</v>
      </c>
      <c r="J87" s="6"/>
    </row>
    <row r="88" spans="2:10" ht="32.25" customHeight="1">
      <c r="B88" s="8" t="s">
        <v>89</v>
      </c>
      <c r="C88" s="42"/>
      <c r="D88" s="42"/>
      <c r="E88" s="42"/>
      <c r="F88" s="42"/>
      <c r="G88" s="42"/>
      <c r="H88" s="42"/>
      <c r="I88" s="37">
        <f t="shared" si="4"/>
        <v>0</v>
      </c>
      <c r="J88" s="6"/>
    </row>
    <row r="89" spans="2:10" ht="32.25" customHeight="1">
      <c r="B89" s="8" t="s">
        <v>90</v>
      </c>
      <c r="C89" s="42">
        <v>3</v>
      </c>
      <c r="D89" s="42">
        <v>1</v>
      </c>
      <c r="E89" s="42"/>
      <c r="F89" s="42"/>
      <c r="G89" s="42"/>
      <c r="H89" s="42"/>
      <c r="I89" s="37">
        <f t="shared" si="4"/>
        <v>4</v>
      </c>
      <c r="J89" s="6"/>
    </row>
    <row r="90" spans="2:10" ht="32.25" customHeight="1">
      <c r="B90" s="8" t="s">
        <v>91</v>
      </c>
      <c r="C90" s="42">
        <v>2</v>
      </c>
      <c r="D90" s="42"/>
      <c r="E90" s="42"/>
      <c r="F90" s="42"/>
      <c r="G90" s="42"/>
      <c r="H90" s="42"/>
      <c r="I90" s="37">
        <f t="shared" si="4"/>
        <v>2</v>
      </c>
      <c r="J90" s="6"/>
    </row>
    <row r="91" spans="2:10" ht="32.25" customHeight="1">
      <c r="B91" s="8" t="s">
        <v>92</v>
      </c>
      <c r="C91" s="42"/>
      <c r="D91" s="42"/>
      <c r="E91" s="42"/>
      <c r="F91" s="42"/>
      <c r="G91" s="42"/>
      <c r="H91" s="42"/>
      <c r="I91" s="37">
        <f t="shared" si="4"/>
        <v>0</v>
      </c>
      <c r="J91" s="6"/>
    </row>
    <row r="93" spans="2:10" ht="94.5" customHeight="1">
      <c r="B93" s="10" t="s">
        <v>15</v>
      </c>
      <c r="C93" s="3" t="s">
        <v>6</v>
      </c>
      <c r="D93" s="3" t="s">
        <v>7</v>
      </c>
      <c r="E93" s="3" t="s">
        <v>8</v>
      </c>
      <c r="F93" s="3" t="s">
        <v>9</v>
      </c>
      <c r="G93" s="3" t="s">
        <v>10</v>
      </c>
      <c r="H93" s="3" t="s">
        <v>11</v>
      </c>
      <c r="I93" s="4" t="s">
        <v>13</v>
      </c>
    </row>
    <row r="94" spans="2:10" ht="32.25" customHeight="1">
      <c r="B94" s="8" t="s">
        <v>93</v>
      </c>
      <c r="C94" s="42">
        <v>27</v>
      </c>
      <c r="D94" s="42">
        <v>2</v>
      </c>
      <c r="E94" s="42">
        <v>1</v>
      </c>
      <c r="F94" s="42"/>
      <c r="G94" s="42"/>
      <c r="H94" s="42"/>
      <c r="I94" s="37">
        <f t="shared" ref="I94:I113" si="5">SUM(C94:H94)</f>
        <v>30</v>
      </c>
    </row>
    <row r="95" spans="2:10" ht="32.25" customHeight="1">
      <c r="B95" s="8" t="s">
        <v>94</v>
      </c>
      <c r="C95" s="42"/>
      <c r="D95" s="42"/>
      <c r="E95" s="42"/>
      <c r="F95" s="42"/>
      <c r="G95" s="42"/>
      <c r="H95" s="42"/>
      <c r="I95" s="37">
        <f t="shared" si="5"/>
        <v>0</v>
      </c>
    </row>
    <row r="96" spans="2:10" ht="32.25" customHeight="1">
      <c r="B96" s="8" t="s">
        <v>95</v>
      </c>
      <c r="C96" s="42">
        <v>7</v>
      </c>
      <c r="D96" s="42">
        <v>1</v>
      </c>
      <c r="E96" s="42">
        <v>2</v>
      </c>
      <c r="F96" s="42"/>
      <c r="G96" s="42"/>
      <c r="H96" s="42"/>
      <c r="I96" s="37">
        <f t="shared" si="5"/>
        <v>10</v>
      </c>
    </row>
    <row r="97" spans="2:9" ht="32.25" customHeight="1">
      <c r="B97" s="8" t="s">
        <v>96</v>
      </c>
      <c r="C97" s="42">
        <v>16</v>
      </c>
      <c r="D97" s="42"/>
      <c r="E97" s="42">
        <v>1</v>
      </c>
      <c r="F97" s="42"/>
      <c r="G97" s="42"/>
      <c r="H97" s="42"/>
      <c r="I97" s="37">
        <f t="shared" si="5"/>
        <v>17</v>
      </c>
    </row>
    <row r="98" spans="2:9" ht="32.25" customHeight="1">
      <c r="B98" s="8" t="s">
        <v>97</v>
      </c>
      <c r="C98" s="42">
        <v>1</v>
      </c>
      <c r="D98" s="42">
        <v>23</v>
      </c>
      <c r="E98" s="42"/>
      <c r="F98" s="42"/>
      <c r="G98" s="42"/>
      <c r="H98" s="42"/>
      <c r="I98" s="37">
        <f t="shared" si="5"/>
        <v>24</v>
      </c>
    </row>
    <row r="99" spans="2:9" ht="32.25" customHeight="1">
      <c r="B99" s="8" t="s">
        <v>98</v>
      </c>
      <c r="C99" s="42">
        <v>1</v>
      </c>
      <c r="D99" s="42"/>
      <c r="E99" s="42"/>
      <c r="F99" s="42"/>
      <c r="G99" s="42"/>
      <c r="H99" s="42"/>
      <c r="I99" s="37">
        <f t="shared" si="5"/>
        <v>1</v>
      </c>
    </row>
    <row r="100" spans="2:9" ht="32.25" customHeight="1">
      <c r="B100" s="8" t="s">
        <v>116</v>
      </c>
      <c r="C100" s="42"/>
      <c r="D100" s="42"/>
      <c r="E100" s="42"/>
      <c r="F100" s="42"/>
      <c r="G100" s="42"/>
      <c r="H100" s="42"/>
      <c r="I100" s="37">
        <f t="shared" si="5"/>
        <v>0</v>
      </c>
    </row>
    <row r="101" spans="2:9" ht="32.25" customHeight="1">
      <c r="B101" s="8" t="s">
        <v>117</v>
      </c>
      <c r="C101" s="42">
        <v>9</v>
      </c>
      <c r="D101" s="42">
        <v>35</v>
      </c>
      <c r="E101" s="42">
        <v>4</v>
      </c>
      <c r="F101" s="42"/>
      <c r="G101" s="42"/>
      <c r="H101" s="42"/>
      <c r="I101" s="37">
        <f t="shared" si="5"/>
        <v>48</v>
      </c>
    </row>
    <row r="102" spans="2:9" ht="32.25" customHeight="1">
      <c r="B102" s="8" t="s">
        <v>99</v>
      </c>
      <c r="C102" s="42"/>
      <c r="D102" s="42"/>
      <c r="E102" s="42">
        <v>3</v>
      </c>
      <c r="F102" s="42"/>
      <c r="G102" s="42"/>
      <c r="H102" s="42"/>
      <c r="I102" s="37">
        <f t="shared" si="5"/>
        <v>3</v>
      </c>
    </row>
    <row r="103" spans="2:9" ht="32.25" customHeight="1">
      <c r="B103" s="8" t="s">
        <v>100</v>
      </c>
      <c r="C103" s="42">
        <v>2</v>
      </c>
      <c r="D103" s="42">
        <v>2</v>
      </c>
      <c r="E103" s="42">
        <v>1</v>
      </c>
      <c r="F103" s="42"/>
      <c r="G103" s="42"/>
      <c r="H103" s="42"/>
      <c r="I103" s="37">
        <f t="shared" si="5"/>
        <v>5</v>
      </c>
    </row>
    <row r="104" spans="2:9" ht="32.25" customHeight="1">
      <c r="B104" s="8" t="s">
        <v>101</v>
      </c>
      <c r="C104" s="42">
        <v>8</v>
      </c>
      <c r="D104" s="42">
        <v>3</v>
      </c>
      <c r="E104" s="42">
        <v>29</v>
      </c>
      <c r="F104" s="42"/>
      <c r="G104" s="42"/>
      <c r="H104" s="42"/>
      <c r="I104" s="37">
        <f t="shared" si="5"/>
        <v>40</v>
      </c>
    </row>
    <row r="105" spans="2:9" ht="32.25" customHeight="1">
      <c r="B105" s="8" t="s">
        <v>102</v>
      </c>
      <c r="C105" s="42">
        <v>6</v>
      </c>
      <c r="D105" s="42"/>
      <c r="E105" s="42">
        <v>30</v>
      </c>
      <c r="F105" s="42"/>
      <c r="G105" s="42"/>
      <c r="H105" s="42"/>
      <c r="I105" s="37">
        <f t="shared" si="5"/>
        <v>36</v>
      </c>
    </row>
    <row r="106" spans="2:9" ht="32.25" customHeight="1">
      <c r="B106" s="8" t="s">
        <v>103</v>
      </c>
      <c r="C106" s="42"/>
      <c r="D106" s="42"/>
      <c r="E106" s="42"/>
      <c r="F106" s="42"/>
      <c r="G106" s="42"/>
      <c r="H106" s="42"/>
      <c r="I106" s="37">
        <f t="shared" si="5"/>
        <v>0</v>
      </c>
    </row>
    <row r="107" spans="2:9" ht="32.25" customHeight="1">
      <c r="B107" s="8" t="s">
        <v>119</v>
      </c>
      <c r="C107" s="42"/>
      <c r="D107" s="42"/>
      <c r="E107" s="42"/>
      <c r="F107" s="42"/>
      <c r="G107" s="42"/>
      <c r="H107" s="42"/>
      <c r="I107" s="37">
        <f t="shared" si="5"/>
        <v>0</v>
      </c>
    </row>
    <row r="108" spans="2:9" ht="32.25" customHeight="1">
      <c r="B108" s="8" t="s">
        <v>104</v>
      </c>
      <c r="C108" s="42">
        <v>1</v>
      </c>
      <c r="D108" s="42">
        <v>1</v>
      </c>
      <c r="E108" s="42">
        <v>3</v>
      </c>
      <c r="F108" s="42"/>
      <c r="G108" s="42"/>
      <c r="H108" s="42"/>
      <c r="I108" s="37">
        <f t="shared" si="5"/>
        <v>5</v>
      </c>
    </row>
    <row r="109" spans="2:9" ht="32.25" customHeight="1">
      <c r="B109" s="8" t="s">
        <v>23</v>
      </c>
      <c r="C109" s="42"/>
      <c r="D109" s="42">
        <v>1</v>
      </c>
      <c r="E109" s="42"/>
      <c r="F109" s="42"/>
      <c r="G109" s="42"/>
      <c r="H109" s="42"/>
      <c r="I109" s="37">
        <f t="shared" si="5"/>
        <v>1</v>
      </c>
    </row>
    <row r="110" spans="2:9" ht="32.25" customHeight="1">
      <c r="B110" s="8" t="s">
        <v>22</v>
      </c>
      <c r="C110" s="42">
        <v>1</v>
      </c>
      <c r="D110" s="42"/>
      <c r="E110" s="42"/>
      <c r="F110" s="42"/>
      <c r="G110" s="42"/>
      <c r="H110" s="42"/>
      <c r="I110" s="37">
        <f t="shared" si="5"/>
        <v>1</v>
      </c>
    </row>
    <row r="111" spans="2:9" ht="32.25" customHeight="1">
      <c r="B111" s="8" t="s">
        <v>120</v>
      </c>
      <c r="C111" s="42">
        <v>1</v>
      </c>
      <c r="D111" s="42"/>
      <c r="E111" s="42"/>
      <c r="F111" s="42"/>
      <c r="G111" s="42"/>
      <c r="H111" s="42"/>
      <c r="I111" s="37">
        <f t="shared" si="5"/>
        <v>1</v>
      </c>
    </row>
    <row r="112" spans="2:9" ht="32.25" customHeight="1">
      <c r="B112" s="41" t="s">
        <v>105</v>
      </c>
      <c r="C112" s="42">
        <v>2</v>
      </c>
      <c r="D112" s="42"/>
      <c r="E112" s="42"/>
      <c r="F112" s="42"/>
      <c r="G112" s="42"/>
      <c r="H112" s="42"/>
      <c r="I112" s="37">
        <f t="shared" si="5"/>
        <v>2</v>
      </c>
    </row>
    <row r="113" spans="2:10" ht="32.25" customHeight="1">
      <c r="B113" s="41" t="s">
        <v>106</v>
      </c>
      <c r="C113" s="42">
        <v>1</v>
      </c>
      <c r="D113" s="42">
        <v>1</v>
      </c>
      <c r="E113" s="42"/>
      <c r="F113" s="42"/>
      <c r="G113" s="42"/>
      <c r="H113" s="42"/>
      <c r="I113" s="37">
        <f t="shared" si="5"/>
        <v>2</v>
      </c>
    </row>
    <row r="115" spans="2:10" ht="94.5" customHeight="1">
      <c r="B115" s="10" t="s">
        <v>107</v>
      </c>
      <c r="C115" s="3" t="s">
        <v>6</v>
      </c>
      <c r="D115" s="3" t="s">
        <v>7</v>
      </c>
      <c r="E115" s="3" t="s">
        <v>8</v>
      </c>
      <c r="F115" s="3" t="s">
        <v>9</v>
      </c>
      <c r="G115" s="3" t="s">
        <v>10</v>
      </c>
      <c r="H115" s="3" t="s">
        <v>11</v>
      </c>
      <c r="I115" s="4" t="s">
        <v>13</v>
      </c>
    </row>
    <row r="116" spans="2:10" ht="32.25" customHeight="1">
      <c r="B116" s="8" t="s">
        <v>108</v>
      </c>
      <c r="C116" s="42"/>
      <c r="D116" s="42"/>
      <c r="E116" s="42"/>
      <c r="F116" s="42"/>
      <c r="G116" s="42"/>
      <c r="H116" s="42"/>
      <c r="I116" s="37">
        <f>SUM(C116:H116)</f>
        <v>0</v>
      </c>
      <c r="J116" s="6"/>
    </row>
    <row r="117" spans="2:10" ht="32.25" customHeight="1">
      <c r="B117" s="7" t="s">
        <v>20</v>
      </c>
      <c r="C117" s="42"/>
      <c r="D117" s="42">
        <v>1</v>
      </c>
      <c r="E117" s="42"/>
      <c r="F117" s="42"/>
      <c r="G117" s="42"/>
      <c r="H117" s="42"/>
      <c r="I117" s="37">
        <f t="shared" ref="I117:I124" si="6">SUM(C117:H117)</f>
        <v>1</v>
      </c>
      <c r="J117" s="6"/>
    </row>
    <row r="118" spans="2:10" ht="32.25" customHeight="1">
      <c r="B118" s="7" t="s">
        <v>109</v>
      </c>
      <c r="C118" s="42"/>
      <c r="D118" s="42">
        <v>1</v>
      </c>
      <c r="E118" s="42"/>
      <c r="F118" s="42"/>
      <c r="G118" s="42"/>
      <c r="H118" s="42"/>
      <c r="I118" s="37">
        <f t="shared" si="6"/>
        <v>1</v>
      </c>
      <c r="J118" s="6"/>
    </row>
    <row r="119" spans="2:10" ht="32.25" customHeight="1">
      <c r="B119" s="7" t="s">
        <v>122</v>
      </c>
      <c r="C119" s="42"/>
      <c r="D119" s="42"/>
      <c r="E119" s="42"/>
      <c r="F119" s="42"/>
      <c r="G119" s="42"/>
      <c r="H119" s="42"/>
      <c r="I119" s="37">
        <f t="shared" si="6"/>
        <v>0</v>
      </c>
      <c r="J119" s="6"/>
    </row>
    <row r="120" spans="2:10" ht="32.25" customHeight="1">
      <c r="B120" s="7" t="s">
        <v>110</v>
      </c>
      <c r="C120" s="42"/>
      <c r="D120" s="42">
        <v>1</v>
      </c>
      <c r="E120" s="42"/>
      <c r="F120" s="42"/>
      <c r="G120" s="42"/>
      <c r="H120" s="42"/>
      <c r="I120" s="37">
        <f t="shared" si="6"/>
        <v>1</v>
      </c>
      <c r="J120" s="6"/>
    </row>
    <row r="121" spans="2:10" ht="32.25" customHeight="1">
      <c r="B121" s="7" t="s">
        <v>111</v>
      </c>
      <c r="C121" s="42"/>
      <c r="D121" s="42"/>
      <c r="E121" s="42"/>
      <c r="F121" s="42"/>
      <c r="G121" s="42"/>
      <c r="H121" s="42"/>
      <c r="I121" s="37">
        <f t="shared" si="6"/>
        <v>0</v>
      </c>
      <c r="J121" s="6"/>
    </row>
    <row r="122" spans="2:10" ht="32.25" customHeight="1">
      <c r="B122" s="7" t="s">
        <v>112</v>
      </c>
      <c r="C122" s="42"/>
      <c r="D122" s="42"/>
      <c r="E122" s="42"/>
      <c r="F122" s="42"/>
      <c r="G122" s="42"/>
      <c r="H122" s="42"/>
      <c r="I122" s="37">
        <f t="shared" si="6"/>
        <v>0</v>
      </c>
      <c r="J122" s="6"/>
    </row>
    <row r="123" spans="2:10" ht="32.25" customHeight="1">
      <c r="B123" s="7" t="s">
        <v>113</v>
      </c>
      <c r="C123" s="42"/>
      <c r="D123" s="42"/>
      <c r="E123" s="42"/>
      <c r="F123" s="42"/>
      <c r="G123" s="42"/>
      <c r="H123" s="42"/>
      <c r="I123" s="37">
        <f t="shared" si="6"/>
        <v>0</v>
      </c>
      <c r="J123" s="6"/>
    </row>
    <row r="124" spans="2:10" ht="32.25" customHeight="1">
      <c r="B124" s="7" t="s">
        <v>114</v>
      </c>
      <c r="C124" s="42"/>
      <c r="D124" s="42"/>
      <c r="E124" s="42"/>
      <c r="F124" s="42"/>
      <c r="G124" s="42"/>
      <c r="H124" s="42"/>
      <c r="I124" s="37">
        <f t="shared" si="6"/>
        <v>0</v>
      </c>
      <c r="J124" s="6"/>
    </row>
    <row r="125" spans="2:10" ht="13.5" thickBot="1"/>
    <row r="126" spans="2:10">
      <c r="B126" s="47" t="s">
        <v>115</v>
      </c>
      <c r="C126" s="48"/>
      <c r="D126" s="48"/>
      <c r="E126" s="48"/>
      <c r="F126" s="49"/>
      <c r="G126" s="50"/>
      <c r="H126" s="50"/>
      <c r="I126" s="51"/>
    </row>
    <row r="127" spans="2:10">
      <c r="B127" s="52"/>
      <c r="C127" s="53"/>
      <c r="D127" s="53"/>
      <c r="E127" s="53"/>
      <c r="F127" s="54"/>
      <c r="G127" s="55"/>
      <c r="H127" s="55"/>
      <c r="I127" s="56"/>
    </row>
    <row r="128" spans="2:10">
      <c r="B128" s="52"/>
      <c r="C128" s="53"/>
      <c r="D128" s="53"/>
      <c r="E128" s="53"/>
      <c r="F128" s="54"/>
      <c r="G128" s="55"/>
      <c r="H128" s="55"/>
      <c r="I128" s="56"/>
    </row>
    <row r="129" spans="2:9">
      <c r="B129" s="57"/>
      <c r="C129" s="55"/>
      <c r="D129" s="55"/>
      <c r="E129" s="55"/>
      <c r="F129" s="55"/>
      <c r="G129" s="55"/>
      <c r="H129" s="55"/>
      <c r="I129" s="56"/>
    </row>
    <row r="130" spans="2:9" ht="13.5" thickBot="1">
      <c r="B130" s="58"/>
      <c r="C130" s="59"/>
      <c r="D130" s="59"/>
      <c r="E130" s="59"/>
      <c r="F130" s="59"/>
      <c r="G130" s="59"/>
      <c r="H130" s="59"/>
      <c r="I130" s="60"/>
    </row>
  </sheetData>
  <sheetProtection password="CF7A" sheet="1" objects="1" scenarios="1"/>
  <mergeCells count="2">
    <mergeCell ref="B1:J1"/>
    <mergeCell ref="B126:I130"/>
  </mergeCells>
  <phoneticPr fontId="0" type="noConversion"/>
  <dataValidations count="1">
    <dataValidation type="whole" allowBlank="1" showInputMessage="1" showErrorMessage="1" sqref="C4:C9 C13:C18">
      <formula1>0</formula1>
      <formula2>3000</formula2>
    </dataValidation>
  </dataValidations>
  <pageMargins left="0.74803149606299213" right="0.74803149606299213" top="0.59055118110236227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ΕΙΣΕΡΧΟΜΕΝΑ</vt:lpstr>
    </vt:vector>
  </TitlesOfParts>
  <Company>pde_crete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mfili</dc:creator>
  <cp:lastModifiedBy>DNTIS-DIDE</cp:lastModifiedBy>
  <cp:lastPrinted>2014-11-05T23:27:56Z</cp:lastPrinted>
  <dcterms:created xsi:type="dcterms:W3CDTF">2006-11-03T09:16:24Z</dcterms:created>
  <dcterms:modified xsi:type="dcterms:W3CDTF">2016-11-02T23:44:37Z</dcterms:modified>
</cp:coreProperties>
</file>